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850" activeTab="0"/>
  </bookViews>
  <sheets>
    <sheet name="1年級" sheetId="1" r:id="rId1"/>
    <sheet name="2年級" sheetId="2" r:id="rId2"/>
    <sheet name="3年級" sheetId="3" r:id="rId3"/>
    <sheet name="4年級" sheetId="4" r:id="rId4"/>
    <sheet name="5年級 " sheetId="5" r:id="rId5"/>
    <sheet name="6年級  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<sst xmlns="http://schemas.openxmlformats.org/spreadsheetml/2006/main" count="182" uniqueCount="97">
  <si>
    <t>學校代辦項目</t>
  </si>
  <si>
    <t>細項名稱</t>
  </si>
  <si>
    <t>金額</t>
  </si>
  <si>
    <t>小計</t>
  </si>
  <si>
    <t>美勞教材</t>
  </si>
  <si>
    <t>總計</t>
  </si>
  <si>
    <t>備註</t>
  </si>
  <si>
    <t>項目</t>
  </si>
  <si>
    <t>代辦費</t>
  </si>
  <si>
    <t>家長會費</t>
  </si>
  <si>
    <t>教科書書籍費（依縣府議價）</t>
  </si>
  <si>
    <t>代收費</t>
  </si>
  <si>
    <t>學生平安保險費</t>
  </si>
  <si>
    <t>※此通知單為收費明細通知，並非繳款單，請勿持此單繳費※</t>
  </si>
  <si>
    <t>代辦費</t>
  </si>
  <si>
    <t>學校代辦項目</t>
  </si>
  <si>
    <t>閩語</t>
  </si>
  <si>
    <t>客語</t>
  </si>
  <si>
    <t>原民語</t>
  </si>
  <si>
    <t>午餐費</t>
  </si>
  <si>
    <t>作業簿</t>
  </si>
  <si>
    <t>學習護照</t>
  </si>
  <si>
    <t>體育服裝</t>
  </si>
  <si>
    <t>一年級</t>
  </si>
  <si>
    <t>二年級</t>
  </si>
  <si>
    <t>三年級</t>
  </si>
  <si>
    <t>四年級</t>
  </si>
  <si>
    <t>五年級</t>
  </si>
  <si>
    <t>六年級</t>
  </si>
  <si>
    <t>合計</t>
  </si>
  <si>
    <t>代收費</t>
  </si>
  <si>
    <t>代辦費</t>
  </si>
  <si>
    <t>合計</t>
  </si>
  <si>
    <t>低年級聯絡簿
（注音版）</t>
  </si>
  <si>
    <t>數學作業簿(8格)</t>
  </si>
  <si>
    <t>美勞教材</t>
  </si>
  <si>
    <t>中高年級聯絡簿</t>
  </si>
  <si>
    <t>英語練習簿(10行)</t>
  </si>
  <si>
    <t>作文練習簿</t>
  </si>
  <si>
    <t>英語練習簿(10行)</t>
  </si>
  <si>
    <t>低年級聯絡簿（注音版）</t>
  </si>
  <si>
    <t>國語作業簿(5*8格)3本</t>
  </si>
  <si>
    <t>數學作業簿(8格)</t>
  </si>
  <si>
    <t>※此通知單為收費明細通知，並非繳款單，請勿持此單繳費※</t>
  </si>
  <si>
    <t>項目</t>
  </si>
  <si>
    <t>細項名稱</t>
  </si>
  <si>
    <t>金額</t>
  </si>
  <si>
    <t>小計</t>
  </si>
  <si>
    <t>備註</t>
  </si>
  <si>
    <t>代辦費</t>
  </si>
  <si>
    <t>代收費</t>
  </si>
  <si>
    <t>家長會費</t>
  </si>
  <si>
    <t>數學作業簿(8格)</t>
  </si>
  <si>
    <t>國語作業簿(8*14格)3本</t>
  </si>
  <si>
    <t>國語作業簿(8*14格)2本</t>
  </si>
  <si>
    <t>國語作業簿(5*8格)4本</t>
  </si>
  <si>
    <t>數學作業簿(8格)1本</t>
  </si>
  <si>
    <t>國語作業簿(8*10格)1本</t>
  </si>
  <si>
    <t>國語作業簿(8*14格)1本</t>
  </si>
  <si>
    <t>國語查字典簿</t>
  </si>
  <si>
    <t>國語作業簿(10行)1本</t>
  </si>
  <si>
    <t>2386或2469或2471</t>
  </si>
  <si>
    <t>523或603或604</t>
  </si>
  <si>
    <t>二～四月學校午餐費</t>
  </si>
  <si>
    <t>二～四月學校午餐費</t>
  </si>
  <si>
    <t>書籍(原民語--523元);
書籍(含客家語課本--603元)；
書籍(含閩語課本--604元)；
午餐費1892元內含(午餐基本費100元、午餐燃料費300、二月份午餐費165元、三月份午餐費700元、四月份午餐費627元)</t>
  </si>
  <si>
    <t>2415或2495或2496</t>
  </si>
  <si>
    <t>補收上學期自編教材</t>
  </si>
  <si>
    <t>3230或3310或3311</t>
  </si>
  <si>
    <r>
      <t xml:space="preserve"> 
說明：
      1.收費標準依市府公文106年4月26日府教設字第1060031789號函辦理。
      2.具有區公所低收入戶證明者免繳家長會費。
      3.家長會費一戶(同家長)僅繳一人，若一戶中有兩位以上學生，統一由家中最小的學生繳納。
      4.低收入戶教科書補助部分請先繳費，事後再由學校向市府申請補助再予退費。
      5.轉學退費標準 （1）上課後未逾三分之一者，代收費部分不退費；代辦費部分之書籍費不退費，午
                                           餐費按實際情況處理。                                               
                                （2）上課已逾三分之一、未逾三分之二者，代收費部分不退費；代辦費部分之書籍
                                           費不退費，午餐費按實際情況處理。                         
                                （3）上課已逾三分之二者，代收費所繳各費用均不退費；代辦費部分之書籍
                                           費不退費，午餐費按實際情況處理。
      6. 午餐收費分兩次繳納（二～四月、五～六月）。       
      7.保險費免繳資格 : （1）區公所低收入戶證明者。
                                          （2）本人領有重度身心障礙手冊者，或父母領有重度以上身心障礙手冊者
                                          （3）原住民身分學生（戶口名簿上註明原住民身分者）
      8.</t>
    </r>
    <r>
      <rPr>
        <b/>
        <sz val="10"/>
        <rFont val="新細明體"/>
        <family val="1"/>
      </rPr>
      <t xml:space="preserve">收費部分若您有任何疑問，請洽本校總務處4758680轉510查詢。
※繳費方式可選擇下列方式：
  1.台灣銀行各地分行繳費0元。   2.信用卡(網路、語音)繳費0元。
  3.各行庫晶片金融卡網路ATM：依各行庫規定計收。
  4.超商(統一及全家)，每筆10元，目前優惠為6元。
  5.郵局繳費6元(電匯，非扣款)。
</t>
    </r>
    <r>
      <rPr>
        <sz val="10"/>
        <rFont val="新細明體"/>
        <family val="1"/>
      </rPr>
      <t xml:space="preserve">
                                          </t>
    </r>
  </si>
  <si>
    <r>
      <t xml:space="preserve"> 
說明：
      1.收費標準依市府公文106年4月26日府教設字第1060031789號函辦理。
      2.具有區公所低收入戶證明者免繳家長會費。
      3.家長會費一戶(同家長)僅繳一人，若一戶中有兩位以上學生，統一由家中最小的學生繳納。
      4.低收入戶教科書補助部分請先繳費，事後再由學校向市府申請補助再予退費。
      5.轉學退費標準 （1）上課後未逾三分之一者，代收費部分不退費；代辦費部分之書籍費不退費，午
                                           餐費按實際情況處理。                                               
                                （2）上課已逾三分之一、未逾三分之二者，代收費部分不退費；代辦費部分之書籍
                                           費不退費，午餐費按實際情況處理。                         
                                （3）上課已逾三分之二者，代收費所繳各費用均不退費；代辦費部分之書籍
                                           費不退費，午餐費按實際情況處理。
      6. 午餐收費分兩次繳納（二～四月、五～六月）。       
      7.保險費免繳資格 : （1）區公所低收入戶證明者。
                                          （2）本人領有重度身心障礙手冊者，或父母領有重度以上身心障礙手冊者
                                          （3）原住民身分學生（戶口名簿上註明原住民身分者）
      8.</t>
    </r>
    <r>
      <rPr>
        <b/>
        <sz val="10"/>
        <rFont val="新細明體"/>
        <family val="1"/>
      </rPr>
      <t xml:space="preserve">收費部分若您有任何疑問，請洽本校總務處4758680轉510查詢。
※繳費方式可選擇下列方式：
  1.台灣銀行各地分行繳費0元。   2.信用卡(網路、語音)繳費0元。
  3.各行庫晶片金融卡網路ATM：依各行庫規定計收。
  4.超商(統一及全家)，每筆10元，目前優惠為6元。
  5.郵局繳費6元(電匯，非扣款)。
</t>
    </r>
    <r>
      <rPr>
        <sz val="10"/>
        <rFont val="新細明體"/>
        <family val="1"/>
      </rPr>
      <t xml:space="preserve">
                                          </t>
    </r>
  </si>
  <si>
    <r>
      <t xml:space="preserve"> 
說明：
      1.收費標準依市府公文106年4月26日府教設字第1060031789號函辦理。
      2.具有區公所低收入戶證明者免繳家長會費。
      3.家長會費一戶(同家長)僅繳一人，若一戶中有兩位以上學生，統一由家中最小的學生繳納。
      4.低收入戶教科書補助部分請先繳費，事後再由學校向市府申請補助再予退費。
      5.轉學退費標準 （1）上課後未逾三分之一者，代收費部分不退費；代辦費部分之書籍費不退費，午
                                           餐費按實際情況處理。                                               
                                （2）上課已逾三分之一、未逾三分之二者，代收費部分不退費；代辦費部分之書籍
                                           費不退費，午餐費按實際情況處理。                         
                                （3）上課已逾三分之二者，代收費所繳各費用均不退費；代辦費部分之書籍
                                           費不退費，午餐費按實際情況處理。
      6. 午餐收費分兩次繳納（二～四月、五～六月）。       
      7.保險費免繳資格 : （1）區公所低收入戶證明者。
                                          （2）本人領有重度身心障礙手冊者，或父母領有重度以上身心障礙手冊者
                                          （3）原住民身分學生（戶口名簿上註明原住民身分者）
      8.</t>
    </r>
    <r>
      <rPr>
        <b/>
        <sz val="10"/>
        <rFont val="新細明體"/>
        <family val="1"/>
      </rPr>
      <t xml:space="preserve">收費部分若您有任何疑問，請洽本校總務處4758680轉510查詢。
※繳費方式可選擇下列方式：
  1.台灣銀行各地分行繳費0元。   2.信用卡(網路、語音)繳費0元。
  3.各行庫晶片金融卡網路ATM：依各行庫規定計收。
  4.超商(統一及全家)，每筆10元，目前優惠為6元。
  5.郵局繳費6元(電匯，非扣款)。
</t>
    </r>
    <r>
      <rPr>
        <sz val="10"/>
        <rFont val="新細明體"/>
        <family val="1"/>
      </rPr>
      <t xml:space="preserve">
                                          </t>
    </r>
  </si>
  <si>
    <r>
      <t xml:space="preserve"> 
說明：
      1.收費標準依市府公文106年4月26日府教設字第1060031789號函辦理。
      2.具有區公所低收入戶證明者免繳家長會費。
      3.家長會費一戶(同家長)僅繳一人，若一戶中有兩位以上學生，統一由家中最小的學生繳納。
      4.低收入戶教科書補助部分請先繳費，事後再由學校向市府申請補助再予退費。
      5.轉學退費標準 （1）上課後未逾三分之一者，代收費部分不退費；代辦費部分之書籍費不退費，午
                                           餐費按實際情況處理。                                               
                                （2）上課已逾三分之一、未逾三分之二者，代收費部分不退費；代辦費部分之書籍
                                           費不退費，午餐費按實際情況處理。                         
                                （3）上課已逾三分之二者，代收費所繳各費用均不退費；代辦費部分之書籍
                                           費不退費，午餐費按實際情況處理。
      6. 午餐收費分兩次繳納（二～四月、五～六月）。       
      7.保險費免繳資格 : （1）區公所低收入戶證明者。
                                          （2）本人領有重度身心障礙手冊者，或父母領有重度以上身心障礙手冊者
                                          （3）原住民身分學生（戶口名簿上註明原住民身分者）
      8.</t>
    </r>
    <r>
      <rPr>
        <b/>
        <sz val="10"/>
        <rFont val="新細明體"/>
        <family val="1"/>
      </rPr>
      <t xml:space="preserve">收費部分若您有任何疑問，請洽本校總務處4758680轉510查詢。
※繳費方式可選擇下列方式：
  1.台灣銀行各地分行繳費0元。   2.信用卡(網路、語音)繳費0元。
  3.各行庫晶片金融卡網路ATM：依各行庫規定計收。
  4.超商(統一及全家)，每筆10元，目前優惠為6元。
  5.郵局繳費6元(電匯，非扣款)。
</t>
    </r>
    <r>
      <rPr>
        <sz val="10"/>
        <rFont val="新細明體"/>
        <family val="1"/>
      </rPr>
      <t xml:space="preserve">
                                          </t>
    </r>
  </si>
  <si>
    <t>527或607</t>
  </si>
  <si>
    <t>書籍(原民語--527元)  
書籍(含客家語課本--607元)；   
書籍(含閩語課本--607元)；           
午餐費1892元內含(午餐基本費100元、午餐燃料費300、二月份午餐費165元、三月份午餐費700元、四月份午餐費627元)</t>
  </si>
  <si>
    <t>書籍(原民語--503元)   
書籍(含客家語課本--584元)；
書籍(含閩語課本--586元)；      
午餐費1892元內含(午餐基本費100元、午餐燃料費300、二月份午餐費165元、三月份午餐費700元、四月份午餐費627元)</t>
  </si>
  <si>
    <t>2419或2499</t>
  </si>
  <si>
    <t>3170或3250</t>
  </si>
  <si>
    <t>498或583</t>
  </si>
  <si>
    <t>書籍(原民語--498元)  
書籍(含客家語課本--583元)； 
書籍(含閩語課本--583元)；      
午餐費1892元內含(午餐基本費100元、午餐燃料費300、二月份午餐費165元、三月份午餐費700元、四月份午餐費627元)</t>
  </si>
  <si>
    <t>502或586或581</t>
  </si>
  <si>
    <t>書籍(原民語--502元)  
書籍(含客家語課本--586元)； 
書籍(含閩語課本--581元)；      
午餐費1892元內含(午餐基本費100元、午餐燃料費300、二月份午餐費165元、三月份午餐費700元、四月份午餐費627元)</t>
  </si>
  <si>
    <t>2394或2478或2473</t>
  </si>
  <si>
    <t>3114或3198或3193</t>
  </si>
  <si>
    <t>439或520或523</t>
  </si>
  <si>
    <t>2331或2412或2415</t>
  </si>
  <si>
    <t>補收上學期雕刻刀</t>
  </si>
  <si>
    <t>畢業紀念冊</t>
  </si>
  <si>
    <t>拍照服務(含證件照)</t>
  </si>
  <si>
    <t>教科書書籍費(依縣府議價)</t>
  </si>
  <si>
    <t>教科書書籍費（依縣府議價）</t>
  </si>
  <si>
    <t>書籍(原民語--523元)  
書籍(含客家語課本--604元)； 
書籍(含閩語課本--603元)；      
午餐費1892元內含(午餐基本費100元、午餐燃料費300、二月份午餐費165元、三月份午餐費700元、四月份午餐費627元)</t>
  </si>
  <si>
    <t>502或586</t>
  </si>
  <si>
    <t>2394或2478</t>
  </si>
  <si>
    <t>2960或3044</t>
  </si>
  <si>
    <t>3063或3148</t>
  </si>
  <si>
    <t>3445或3526或3529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</si>
</sst>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10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indent="5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NumberFormat="1" applyFont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vertical="center" textRotation="255" wrapText="1"/>
    </xf>
    <xf numFmtId="0" fontId="5" fillId="0" borderId="10" xfId="0" applyFont="1" applyBorder="1" applyAlignment="1">
      <alignment vertical="center" textRotation="255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textRotation="255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textRotation="255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textRotation="255" wrapText="1"/>
    </xf>
    <xf numFmtId="0" fontId="5" fillId="0" borderId="16" xfId="0" applyFont="1" applyBorder="1" applyAlignment="1">
      <alignment vertical="center" textRotation="255" wrapText="1"/>
    </xf>
    <xf numFmtId="0" fontId="5" fillId="0" borderId="16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J19" sqref="J19"/>
    </sheetView>
  </sheetViews>
  <sheetFormatPr defaultColWidth="9.00390625" defaultRowHeight="16.5"/>
  <cols>
    <col min="1" max="1" width="6.50390625" style="3" customWidth="1"/>
    <col min="2" max="2" width="29.375" style="3" customWidth="1"/>
    <col min="3" max="3" width="12.25390625" style="3" customWidth="1"/>
    <col min="4" max="4" width="12.625" style="3" customWidth="1"/>
    <col min="5" max="5" width="26.625" style="3" customWidth="1"/>
    <col min="6" max="16384" width="9.00390625" style="6" customWidth="1"/>
  </cols>
  <sheetData>
    <row r="1" spans="1:5" ht="23.25" customHeight="1">
      <c r="A1" s="32" t="s">
        <v>13</v>
      </c>
      <c r="B1" s="33"/>
      <c r="C1" s="33"/>
      <c r="D1" s="33"/>
      <c r="E1" s="34"/>
    </row>
    <row r="2" ht="5.25" customHeight="1"/>
    <row r="3" spans="1:6" ht="16.5">
      <c r="A3" s="1" t="s">
        <v>7</v>
      </c>
      <c r="B3" s="1" t="s">
        <v>1</v>
      </c>
      <c r="C3" s="1" t="s">
        <v>2</v>
      </c>
      <c r="D3" s="1" t="s">
        <v>3</v>
      </c>
      <c r="E3" s="1" t="s">
        <v>6</v>
      </c>
      <c r="F3" s="9"/>
    </row>
    <row r="4" spans="1:6" ht="30.75" customHeight="1">
      <c r="A4" s="41" t="s">
        <v>8</v>
      </c>
      <c r="B4" s="1" t="s">
        <v>89</v>
      </c>
      <c r="C4" s="24" t="s">
        <v>62</v>
      </c>
      <c r="D4" s="42" t="s">
        <v>66</v>
      </c>
      <c r="E4" s="35" t="s">
        <v>65</v>
      </c>
      <c r="F4" s="9"/>
    </row>
    <row r="5" spans="1:6" ht="64.5" customHeight="1">
      <c r="A5" s="41"/>
      <c r="B5" s="1" t="s">
        <v>64</v>
      </c>
      <c r="C5" s="1">
        <v>1892</v>
      </c>
      <c r="D5" s="42"/>
      <c r="E5" s="35"/>
      <c r="F5" s="9"/>
    </row>
    <row r="6" spans="1:9" ht="16.5">
      <c r="A6" s="38" t="s">
        <v>11</v>
      </c>
      <c r="B6" s="7" t="s">
        <v>9</v>
      </c>
      <c r="C6" s="1">
        <v>100</v>
      </c>
      <c r="D6" s="40">
        <f>SUM(C6:C10)</f>
        <v>289</v>
      </c>
      <c r="E6" s="36"/>
      <c r="F6" s="9"/>
      <c r="G6" s="6">
        <v>523</v>
      </c>
      <c r="H6" s="6">
        <v>603</v>
      </c>
      <c r="I6" s="6">
        <v>604</v>
      </c>
    </row>
    <row r="7" spans="1:9" ht="16.5">
      <c r="A7" s="39"/>
      <c r="B7" s="1" t="s">
        <v>12</v>
      </c>
      <c r="C7" s="1">
        <v>189</v>
      </c>
      <c r="D7" s="40"/>
      <c r="E7" s="36"/>
      <c r="F7" s="9"/>
      <c r="G7" s="6">
        <v>1892</v>
      </c>
      <c r="H7" s="6">
        <v>1892</v>
      </c>
      <c r="I7" s="6">
        <v>1892</v>
      </c>
    </row>
    <row r="8" spans="1:6" ht="16.5">
      <c r="A8" s="39"/>
      <c r="B8" s="1"/>
      <c r="C8" s="1"/>
      <c r="D8" s="40"/>
      <c r="E8" s="36"/>
      <c r="F8" s="9"/>
    </row>
    <row r="9" spans="1:9" ht="16.5">
      <c r="A9" s="39"/>
      <c r="B9" s="2"/>
      <c r="C9" s="2"/>
      <c r="D9" s="40"/>
      <c r="E9" s="36"/>
      <c r="F9" s="9"/>
      <c r="G9" s="6">
        <f>SUM(G6:G8)</f>
        <v>2415</v>
      </c>
      <c r="H9" s="6">
        <f>SUM(H6:H8)</f>
        <v>2495</v>
      </c>
      <c r="I9" s="6">
        <f>SUM(I6:I8)</f>
        <v>2496</v>
      </c>
    </row>
    <row r="10" spans="1:6" ht="16.5">
      <c r="A10" s="39"/>
      <c r="B10" s="2"/>
      <c r="C10" s="2"/>
      <c r="D10" s="40"/>
      <c r="E10" s="36"/>
      <c r="F10" s="9"/>
    </row>
    <row r="11" spans="1:9" ht="16.5">
      <c r="A11" s="38" t="s">
        <v>15</v>
      </c>
      <c r="B11" s="18" t="s">
        <v>41</v>
      </c>
      <c r="C11" s="2">
        <v>21</v>
      </c>
      <c r="D11" s="31">
        <f>SUM(C11:C15)</f>
        <v>526</v>
      </c>
      <c r="E11" s="31"/>
      <c r="F11" s="9"/>
      <c r="G11" s="6">
        <v>289</v>
      </c>
      <c r="H11" s="6">
        <v>289</v>
      </c>
      <c r="I11" s="6">
        <v>289</v>
      </c>
    </row>
    <row r="12" spans="1:9" ht="16.5">
      <c r="A12" s="38"/>
      <c r="B12" s="18" t="s">
        <v>34</v>
      </c>
      <c r="C12" s="2">
        <v>9</v>
      </c>
      <c r="D12" s="31"/>
      <c r="E12" s="31"/>
      <c r="F12" s="9"/>
      <c r="G12" s="6">
        <v>526</v>
      </c>
      <c r="H12" s="6">
        <v>526</v>
      </c>
      <c r="I12" s="6">
        <v>526</v>
      </c>
    </row>
    <row r="13" spans="1:6" ht="16.5">
      <c r="A13" s="38"/>
      <c r="B13" s="18" t="s">
        <v>40</v>
      </c>
      <c r="C13" s="2">
        <v>65</v>
      </c>
      <c r="D13" s="31"/>
      <c r="E13" s="31"/>
      <c r="F13" s="9"/>
    </row>
    <row r="14" spans="1:9" ht="16.5">
      <c r="A14" s="38"/>
      <c r="B14" s="22" t="s">
        <v>4</v>
      </c>
      <c r="C14" s="2">
        <v>369</v>
      </c>
      <c r="D14" s="31"/>
      <c r="E14" s="31"/>
      <c r="F14" s="9"/>
      <c r="G14" s="6">
        <f>SUM(G9:G13)</f>
        <v>3230</v>
      </c>
      <c r="H14" s="6">
        <f>SUM(H9:H13)</f>
        <v>3310</v>
      </c>
      <c r="I14" s="6">
        <f>SUM(I9:I13)</f>
        <v>3311</v>
      </c>
    </row>
    <row r="15" spans="1:5" ht="16.5">
      <c r="A15" s="38"/>
      <c r="B15" s="25" t="s">
        <v>67</v>
      </c>
      <c r="C15" s="2">
        <v>62</v>
      </c>
      <c r="D15" s="31"/>
      <c r="E15" s="31"/>
    </row>
    <row r="16" spans="1:5" ht="19.5" customHeight="1">
      <c r="A16" s="15" t="s">
        <v>5</v>
      </c>
      <c r="B16" s="19"/>
      <c r="C16" s="19"/>
      <c r="D16" s="23" t="s">
        <v>68</v>
      </c>
      <c r="E16" s="19"/>
    </row>
    <row r="17" spans="1:5" ht="18.75" customHeight="1" hidden="1">
      <c r="A17" s="4"/>
      <c r="B17" s="4"/>
      <c r="C17" s="4"/>
      <c r="D17" s="4"/>
      <c r="E17" s="4"/>
    </row>
    <row r="18" spans="1:5" ht="9.75" customHeight="1">
      <c r="A18" s="4"/>
      <c r="B18" s="4"/>
      <c r="C18" s="4"/>
      <c r="D18" s="4"/>
      <c r="E18" s="4"/>
    </row>
    <row r="19" spans="1:6" s="8" customFormat="1" ht="168" customHeight="1">
      <c r="A19" s="37" t="s">
        <v>71</v>
      </c>
      <c r="B19" s="37"/>
      <c r="C19" s="37"/>
      <c r="D19" s="37"/>
      <c r="E19" s="37"/>
      <c r="F19" s="5"/>
    </row>
    <row r="20" spans="1:6" s="8" customFormat="1" ht="159.75" customHeight="1">
      <c r="A20" s="37"/>
      <c r="B20" s="37"/>
      <c r="C20" s="37"/>
      <c r="D20" s="37"/>
      <c r="E20" s="37"/>
      <c r="F20" s="5"/>
    </row>
    <row r="21" ht="19.5">
      <c r="A21" s="10"/>
    </row>
  </sheetData>
  <sheetProtection/>
  <mergeCells count="11">
    <mergeCell ref="D11:D15"/>
    <mergeCell ref="E11:E15"/>
    <mergeCell ref="A1:E1"/>
    <mergeCell ref="E4:E5"/>
    <mergeCell ref="E6:E10"/>
    <mergeCell ref="A19:E20"/>
    <mergeCell ref="A6:A10"/>
    <mergeCell ref="D6:D10"/>
    <mergeCell ref="A4:A5"/>
    <mergeCell ref="D4:D5"/>
    <mergeCell ref="A11:A15"/>
  </mergeCells>
  <printOptions/>
  <pageMargins left="0.7874015748031497" right="0.3937007874015748" top="0.5118110236220472" bottom="0.2755905511811024" header="0.1968503937007874" footer="0.2755905511811024"/>
  <pageSetup horizontalDpi="600" verticalDpi="600" orientation="portrait" paperSize="9" r:id="rId1"/>
  <headerFooter alignWithMargins="0">
    <oddHeader>&amp;C&amp;"標楷體,標準"&amp;16桃園市楊心國民小學106學年度下學期一年級各項收費明細通知單&amp;R&amp;16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2" sqref="C12:C14"/>
    </sheetView>
  </sheetViews>
  <sheetFormatPr defaultColWidth="9.00390625" defaultRowHeight="16.5"/>
  <cols>
    <col min="1" max="1" width="6.50390625" style="3" customWidth="1"/>
    <col min="2" max="2" width="26.625" style="3" customWidth="1"/>
    <col min="3" max="3" width="12.875" style="3" customWidth="1"/>
    <col min="4" max="4" width="12.375" style="3" customWidth="1"/>
    <col min="5" max="5" width="29.125" style="3" customWidth="1"/>
    <col min="6" max="16384" width="9.00390625" style="6" customWidth="1"/>
  </cols>
  <sheetData>
    <row r="1" spans="1:5" ht="23.25" customHeight="1">
      <c r="A1" s="32" t="s">
        <v>13</v>
      </c>
      <c r="B1" s="33"/>
      <c r="C1" s="33"/>
      <c r="D1" s="33"/>
      <c r="E1" s="34"/>
    </row>
    <row r="2" ht="11.25" customHeight="1"/>
    <row r="3" spans="1:5" ht="16.5">
      <c r="A3" s="15" t="s">
        <v>7</v>
      </c>
      <c r="B3" s="15" t="s">
        <v>1</v>
      </c>
      <c r="C3" s="15" t="s">
        <v>2</v>
      </c>
      <c r="D3" s="15" t="s">
        <v>3</v>
      </c>
      <c r="E3" s="15" t="s">
        <v>6</v>
      </c>
    </row>
    <row r="4" spans="1:10" ht="24" customHeight="1">
      <c r="A4" s="47" t="s">
        <v>8</v>
      </c>
      <c r="B4" s="20" t="s">
        <v>10</v>
      </c>
      <c r="C4" s="24" t="s">
        <v>73</v>
      </c>
      <c r="D4" s="48" t="s">
        <v>76</v>
      </c>
      <c r="E4" s="35" t="s">
        <v>74</v>
      </c>
      <c r="J4" s="9"/>
    </row>
    <row r="5" spans="1:9" ht="24" customHeight="1">
      <c r="A5" s="47"/>
      <c r="B5" s="43" t="s">
        <v>63</v>
      </c>
      <c r="C5" s="44">
        <v>1892</v>
      </c>
      <c r="D5" s="48"/>
      <c r="E5" s="35"/>
      <c r="G5" s="6">
        <v>527</v>
      </c>
      <c r="H5" s="6">
        <v>607</v>
      </c>
      <c r="I5" s="6">
        <v>607</v>
      </c>
    </row>
    <row r="6" spans="1:9" ht="33" customHeight="1">
      <c r="A6" s="38"/>
      <c r="B6" s="43"/>
      <c r="C6" s="44"/>
      <c r="D6" s="48"/>
      <c r="E6" s="35"/>
      <c r="G6" s="6">
        <v>1892</v>
      </c>
      <c r="H6" s="6">
        <v>1892</v>
      </c>
      <c r="I6" s="6">
        <v>1892</v>
      </c>
    </row>
    <row r="7" spans="1:5" ht="16.5">
      <c r="A7" s="38" t="s">
        <v>11</v>
      </c>
      <c r="B7" s="7" t="s">
        <v>9</v>
      </c>
      <c r="C7" s="1">
        <v>100</v>
      </c>
      <c r="D7" s="40">
        <f>SUM(C7:C11)</f>
        <v>289</v>
      </c>
      <c r="E7" s="53"/>
    </row>
    <row r="8" spans="1:9" ht="16.5">
      <c r="A8" s="39"/>
      <c r="B8" s="1" t="s">
        <v>12</v>
      </c>
      <c r="C8" s="1">
        <v>189</v>
      </c>
      <c r="D8" s="40"/>
      <c r="E8" s="53"/>
      <c r="G8" s="6">
        <f>SUM(G5:G7)</f>
        <v>2419</v>
      </c>
      <c r="H8" s="6">
        <f>SUM(H5:H7)</f>
        <v>2499</v>
      </c>
      <c r="I8" s="6">
        <f>SUM(I5:I7)</f>
        <v>2499</v>
      </c>
    </row>
    <row r="9" spans="1:5" ht="16.5">
      <c r="A9" s="39"/>
      <c r="B9" s="1"/>
      <c r="C9" s="1"/>
      <c r="D9" s="40"/>
      <c r="E9" s="53"/>
    </row>
    <row r="10" spans="1:9" ht="16.5">
      <c r="A10" s="39"/>
      <c r="B10" s="2"/>
      <c r="C10" s="2"/>
      <c r="D10" s="40"/>
      <c r="E10" s="53"/>
      <c r="G10" s="6">
        <v>289</v>
      </c>
      <c r="H10" s="6">
        <v>289</v>
      </c>
      <c r="I10" s="6">
        <v>289</v>
      </c>
    </row>
    <row r="11" spans="1:9" ht="16.5">
      <c r="A11" s="39"/>
      <c r="B11" s="2"/>
      <c r="C11" s="2"/>
      <c r="D11" s="40"/>
      <c r="E11" s="53"/>
      <c r="G11" s="6">
        <v>462</v>
      </c>
      <c r="H11" s="6">
        <v>462</v>
      </c>
      <c r="I11" s="6">
        <v>462</v>
      </c>
    </row>
    <row r="12" spans="1:5" ht="16.5">
      <c r="A12" s="49" t="s">
        <v>15</v>
      </c>
      <c r="B12" s="18" t="s">
        <v>55</v>
      </c>
      <c r="C12" s="2">
        <v>28</v>
      </c>
      <c r="D12" s="40">
        <f>C12+C13+C14+C15</f>
        <v>462</v>
      </c>
      <c r="E12" s="46"/>
    </row>
    <row r="13" spans="1:9" ht="16.5">
      <c r="A13" s="50"/>
      <c r="B13" s="18" t="s">
        <v>56</v>
      </c>
      <c r="C13" s="1">
        <v>9</v>
      </c>
      <c r="D13" s="40"/>
      <c r="E13" s="46"/>
      <c r="G13" s="6">
        <f>SUM(G8:G12)</f>
        <v>3170</v>
      </c>
      <c r="H13" s="6">
        <f>SUM(H8:H12)</f>
        <v>3250</v>
      </c>
      <c r="I13" s="6">
        <f>SUM(I8:I12)</f>
        <v>3250</v>
      </c>
    </row>
    <row r="14" spans="1:8" ht="33">
      <c r="A14" s="51"/>
      <c r="B14" s="18" t="s">
        <v>33</v>
      </c>
      <c r="C14" s="1">
        <v>65</v>
      </c>
      <c r="D14" s="40"/>
      <c r="E14" s="40"/>
      <c r="F14" s="9"/>
      <c r="G14" s="17"/>
      <c r="H14" s="17"/>
    </row>
    <row r="15" spans="1:6" ht="18.75" customHeight="1">
      <c r="A15" s="52"/>
      <c r="B15" s="22" t="s">
        <v>35</v>
      </c>
      <c r="C15" s="2">
        <v>360</v>
      </c>
      <c r="D15" s="45"/>
      <c r="E15" s="45"/>
      <c r="F15" s="9"/>
    </row>
    <row r="16" spans="1:5" ht="20.25" customHeight="1">
      <c r="A16" s="15" t="s">
        <v>5</v>
      </c>
      <c r="B16" s="31"/>
      <c r="C16" s="45"/>
      <c r="D16" s="23" t="s">
        <v>77</v>
      </c>
      <c r="E16" s="19"/>
    </row>
    <row r="17" spans="1:5" ht="9" customHeight="1">
      <c r="A17" s="4"/>
      <c r="B17" s="4"/>
      <c r="C17" s="4"/>
      <c r="D17" s="4"/>
      <c r="E17" s="4"/>
    </row>
    <row r="18" spans="1:7" ht="138.75" customHeight="1" thickBot="1">
      <c r="A18" s="37" t="s">
        <v>72</v>
      </c>
      <c r="B18" s="37"/>
      <c r="C18" s="37"/>
      <c r="D18" s="37"/>
      <c r="E18" s="37"/>
      <c r="F18" s="5"/>
      <c r="G18" s="14"/>
    </row>
    <row r="19" spans="1:6" ht="194.25" customHeight="1">
      <c r="A19" s="37"/>
      <c r="B19" s="37"/>
      <c r="C19" s="37"/>
      <c r="D19" s="37"/>
      <c r="E19" s="37"/>
      <c r="F19" s="5"/>
    </row>
  </sheetData>
  <sheetProtection/>
  <mergeCells count="14">
    <mergeCell ref="A12:A15"/>
    <mergeCell ref="E4:E6"/>
    <mergeCell ref="B16:C16"/>
    <mergeCell ref="E7:E11"/>
    <mergeCell ref="B5:B6"/>
    <mergeCell ref="C5:C6"/>
    <mergeCell ref="D12:D15"/>
    <mergeCell ref="E12:E15"/>
    <mergeCell ref="A1:E1"/>
    <mergeCell ref="A18:E19"/>
    <mergeCell ref="A7:A11"/>
    <mergeCell ref="D7:D11"/>
    <mergeCell ref="A4:A6"/>
    <mergeCell ref="D4:D6"/>
  </mergeCells>
  <printOptions/>
  <pageMargins left="0.7874015748031497" right="0.3937007874015748" top="0.5118110236220472" bottom="0.2755905511811024" header="0.1968503937007874" footer="0.2755905511811024"/>
  <pageSetup horizontalDpi="600" verticalDpi="600" orientation="portrait" paperSize="9" r:id="rId1"/>
  <headerFooter alignWithMargins="0">
    <oddHeader>&amp;C&amp;"標楷體,標準"&amp;14桃園市楊心國民小學106學年度下學期二年級各項收費明細通知單&amp;R&amp;16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0" sqref="H20"/>
    </sheetView>
  </sheetViews>
  <sheetFormatPr defaultColWidth="9.00390625" defaultRowHeight="16.5"/>
  <cols>
    <col min="1" max="1" width="6.50390625" style="3" customWidth="1"/>
    <col min="2" max="2" width="26.625" style="3" customWidth="1"/>
    <col min="3" max="3" width="13.50390625" style="3" customWidth="1"/>
    <col min="4" max="4" width="11.125" style="3" customWidth="1"/>
    <col min="5" max="5" width="27.375" style="3" customWidth="1"/>
    <col min="6" max="16384" width="9.00390625" style="6" customWidth="1"/>
  </cols>
  <sheetData>
    <row r="1" spans="1:5" ht="23.25" customHeight="1">
      <c r="A1" s="32" t="s">
        <v>13</v>
      </c>
      <c r="B1" s="33"/>
      <c r="C1" s="33"/>
      <c r="D1" s="33"/>
      <c r="E1" s="34"/>
    </row>
    <row r="2" ht="8.25" customHeight="1"/>
    <row r="3" spans="1:5" s="11" customFormat="1" ht="16.5">
      <c r="A3" s="15" t="s">
        <v>7</v>
      </c>
      <c r="B3" s="15" t="s">
        <v>1</v>
      </c>
      <c r="C3" s="15" t="s">
        <v>2</v>
      </c>
      <c r="D3" s="15" t="s">
        <v>3</v>
      </c>
      <c r="E3" s="15" t="s">
        <v>6</v>
      </c>
    </row>
    <row r="4" spans="1:5" ht="24.75" customHeight="1">
      <c r="A4" s="41" t="s">
        <v>8</v>
      </c>
      <c r="B4" s="20" t="s">
        <v>10</v>
      </c>
      <c r="C4" s="24" t="s">
        <v>92</v>
      </c>
      <c r="D4" s="36" t="s">
        <v>93</v>
      </c>
      <c r="E4" s="35" t="s">
        <v>75</v>
      </c>
    </row>
    <row r="5" spans="1:5" ht="67.5" customHeight="1">
      <c r="A5" s="41"/>
      <c r="B5" s="1" t="s">
        <v>64</v>
      </c>
      <c r="C5" s="15">
        <v>1892</v>
      </c>
      <c r="D5" s="36"/>
      <c r="E5" s="35"/>
    </row>
    <row r="6" spans="1:9" ht="16.5">
      <c r="A6" s="38" t="s">
        <v>11</v>
      </c>
      <c r="B6" s="7" t="s">
        <v>9</v>
      </c>
      <c r="C6" s="15">
        <v>100</v>
      </c>
      <c r="D6" s="40">
        <f>SUM(C6:C10)</f>
        <v>289</v>
      </c>
      <c r="E6" s="53"/>
      <c r="G6" s="6">
        <v>502</v>
      </c>
      <c r="H6" s="6">
        <v>586</v>
      </c>
      <c r="I6" s="6">
        <v>586</v>
      </c>
    </row>
    <row r="7" spans="1:9" ht="16.5">
      <c r="A7" s="39"/>
      <c r="B7" s="1" t="s">
        <v>12</v>
      </c>
      <c r="C7" s="15">
        <v>189</v>
      </c>
      <c r="D7" s="40"/>
      <c r="E7" s="53"/>
      <c r="G7" s="6">
        <v>1892</v>
      </c>
      <c r="H7" s="6">
        <v>1892</v>
      </c>
      <c r="I7" s="6">
        <v>1892</v>
      </c>
    </row>
    <row r="8" spans="1:5" ht="16.5">
      <c r="A8" s="39"/>
      <c r="B8" s="1"/>
      <c r="C8" s="15"/>
      <c r="D8" s="40"/>
      <c r="E8" s="53"/>
    </row>
    <row r="9" spans="1:9" ht="16.5">
      <c r="A9" s="39"/>
      <c r="B9" s="2"/>
      <c r="C9" s="26"/>
      <c r="D9" s="40"/>
      <c r="E9" s="53"/>
      <c r="G9" s="6">
        <f>SUM(G6:G8)</f>
        <v>2394</v>
      </c>
      <c r="H9" s="6">
        <f>SUM(H6:H8)</f>
        <v>2478</v>
      </c>
      <c r="I9" s="6">
        <f>SUM(I6:I8)</f>
        <v>2478</v>
      </c>
    </row>
    <row r="10" spans="1:5" ht="16.5">
      <c r="A10" s="39"/>
      <c r="B10" s="2"/>
      <c r="C10" s="26"/>
      <c r="D10" s="40"/>
      <c r="E10" s="53"/>
    </row>
    <row r="11" spans="1:9" ht="16.5">
      <c r="A11" s="38" t="s">
        <v>0</v>
      </c>
      <c r="B11" s="18" t="s">
        <v>57</v>
      </c>
      <c r="C11" s="15">
        <v>7</v>
      </c>
      <c r="D11" s="40">
        <f>SUM(C11:C17)</f>
        <v>277</v>
      </c>
      <c r="E11" s="53"/>
      <c r="G11" s="6">
        <v>289</v>
      </c>
      <c r="H11" s="6">
        <v>289</v>
      </c>
      <c r="I11" s="6">
        <v>289</v>
      </c>
    </row>
    <row r="12" spans="1:9" ht="16.5" customHeight="1">
      <c r="A12" s="38"/>
      <c r="B12" s="18" t="s">
        <v>58</v>
      </c>
      <c r="C12" s="15">
        <v>18</v>
      </c>
      <c r="D12" s="40"/>
      <c r="E12" s="53"/>
      <c r="G12" s="6">
        <v>277</v>
      </c>
      <c r="H12" s="6">
        <v>277</v>
      </c>
      <c r="I12" s="6">
        <v>277</v>
      </c>
    </row>
    <row r="13" spans="1:5" ht="16.5" customHeight="1">
      <c r="A13" s="54"/>
      <c r="B13" s="18" t="s">
        <v>34</v>
      </c>
      <c r="C13" s="15">
        <v>9</v>
      </c>
      <c r="D13" s="45"/>
      <c r="E13" s="45"/>
    </row>
    <row r="14" spans="1:9" ht="16.5">
      <c r="A14" s="54"/>
      <c r="B14" s="18" t="s">
        <v>37</v>
      </c>
      <c r="C14" s="15">
        <v>9</v>
      </c>
      <c r="D14" s="45"/>
      <c r="E14" s="45"/>
      <c r="G14" s="6">
        <f>SUM(G9:G13)</f>
        <v>2960</v>
      </c>
      <c r="H14" s="6">
        <f>SUM(H9:H13)</f>
        <v>3044</v>
      </c>
      <c r="I14" s="6">
        <f>SUM(I9:I13)</f>
        <v>3044</v>
      </c>
    </row>
    <row r="15" spans="1:5" ht="16.5">
      <c r="A15" s="54"/>
      <c r="B15" s="18" t="s">
        <v>36</v>
      </c>
      <c r="C15" s="15">
        <v>73</v>
      </c>
      <c r="D15" s="45"/>
      <c r="E15" s="45"/>
    </row>
    <row r="16" spans="1:5" ht="16.5">
      <c r="A16" s="54"/>
      <c r="B16" s="18" t="s">
        <v>59</v>
      </c>
      <c r="C16" s="15">
        <v>9</v>
      </c>
      <c r="D16" s="45"/>
      <c r="E16" s="45"/>
    </row>
    <row r="17" spans="1:5" ht="16.5">
      <c r="A17" s="54"/>
      <c r="B17" s="22" t="s">
        <v>35</v>
      </c>
      <c r="C17" s="26">
        <v>152</v>
      </c>
      <c r="D17" s="45"/>
      <c r="E17" s="45"/>
    </row>
    <row r="18" spans="1:5" ht="25.5" customHeight="1">
      <c r="A18" s="15" t="s">
        <v>5</v>
      </c>
      <c r="B18" s="19"/>
      <c r="C18" s="19"/>
      <c r="D18" s="23" t="s">
        <v>94</v>
      </c>
      <c r="E18" s="19"/>
    </row>
    <row r="19" spans="1:5" ht="25.5" customHeight="1">
      <c r="A19" s="29"/>
      <c r="B19" s="4"/>
      <c r="C19" s="4"/>
      <c r="D19" s="30"/>
      <c r="E19" s="4"/>
    </row>
    <row r="20" spans="1:6" ht="138.75" customHeight="1">
      <c r="A20" s="37" t="s">
        <v>71</v>
      </c>
      <c r="B20" s="37"/>
      <c r="C20" s="37"/>
      <c r="D20" s="37"/>
      <c r="E20" s="37"/>
      <c r="F20" s="5"/>
    </row>
    <row r="21" spans="1:6" ht="195" customHeight="1">
      <c r="A21" s="37"/>
      <c r="B21" s="37"/>
      <c r="C21" s="37"/>
      <c r="D21" s="37"/>
      <c r="E21" s="37"/>
      <c r="F21" s="5"/>
    </row>
  </sheetData>
  <sheetProtection/>
  <mergeCells count="11">
    <mergeCell ref="E6:E10"/>
    <mergeCell ref="A20:E21"/>
    <mergeCell ref="A11:A17"/>
    <mergeCell ref="E11:E17"/>
    <mergeCell ref="D11:D17"/>
    <mergeCell ref="A1:E1"/>
    <mergeCell ref="A6:A10"/>
    <mergeCell ref="D6:D10"/>
    <mergeCell ref="A4:A5"/>
    <mergeCell ref="D4:D5"/>
    <mergeCell ref="E4:E5"/>
  </mergeCells>
  <printOptions/>
  <pageMargins left="0.7874015748031497" right="0.3937007874015748" top="0.5118110236220472" bottom="0.2755905511811024" header="0.1968503937007874" footer="0.2755905511811024"/>
  <pageSetup horizontalDpi="600" verticalDpi="600" orientation="portrait" paperSize="9" r:id="rId1"/>
  <headerFooter alignWithMargins="0">
    <oddHeader>&amp;C&amp;"標楷體,標準"&amp;14桃園市楊心國民小學106學年度下學期三年級各項收費明細通知單&amp;R&amp;16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17" sqref="D17"/>
    </sheetView>
  </sheetViews>
  <sheetFormatPr defaultColWidth="9.00390625" defaultRowHeight="16.5"/>
  <cols>
    <col min="1" max="1" width="6.50390625" style="3" customWidth="1"/>
    <col min="2" max="2" width="30.50390625" style="3" bestFit="1" customWidth="1"/>
    <col min="3" max="3" width="12.50390625" style="3" customWidth="1"/>
    <col min="4" max="4" width="10.125" style="3" customWidth="1"/>
    <col min="5" max="5" width="26.625" style="3" customWidth="1"/>
    <col min="6" max="16384" width="9.00390625" style="6" customWidth="1"/>
  </cols>
  <sheetData>
    <row r="1" spans="1:5" ht="23.25" customHeight="1">
      <c r="A1" s="32" t="s">
        <v>13</v>
      </c>
      <c r="B1" s="33"/>
      <c r="C1" s="33"/>
      <c r="D1" s="33"/>
      <c r="E1" s="34"/>
    </row>
    <row r="2" ht="11.25" customHeight="1"/>
    <row r="3" spans="1:5" s="11" customFormat="1" ht="16.5">
      <c r="A3" s="15" t="s">
        <v>7</v>
      </c>
      <c r="B3" s="15" t="s">
        <v>1</v>
      </c>
      <c r="C3" s="15" t="s">
        <v>2</v>
      </c>
      <c r="D3" s="15" t="s">
        <v>3</v>
      </c>
      <c r="E3" s="15" t="s">
        <v>6</v>
      </c>
    </row>
    <row r="4" spans="1:5" ht="24.75" customHeight="1">
      <c r="A4" s="41" t="s">
        <v>14</v>
      </c>
      <c r="B4" s="20" t="s">
        <v>10</v>
      </c>
      <c r="C4" s="24" t="s">
        <v>78</v>
      </c>
      <c r="D4" s="42" t="s">
        <v>61</v>
      </c>
      <c r="E4" s="35" t="s">
        <v>79</v>
      </c>
    </row>
    <row r="5" spans="1:9" ht="70.5" customHeight="1">
      <c r="A5" s="41"/>
      <c r="B5" s="1" t="s">
        <v>64</v>
      </c>
      <c r="C5" s="15">
        <v>1892</v>
      </c>
      <c r="D5" s="42"/>
      <c r="E5" s="35"/>
      <c r="G5" s="6">
        <v>498</v>
      </c>
      <c r="H5" s="6">
        <v>583</v>
      </c>
      <c r="I5" s="6">
        <v>583</v>
      </c>
    </row>
    <row r="6" spans="1:9" ht="16.5">
      <c r="A6" s="38" t="s">
        <v>11</v>
      </c>
      <c r="B6" s="7" t="s">
        <v>9</v>
      </c>
      <c r="C6" s="1">
        <v>100</v>
      </c>
      <c r="D6" s="40">
        <f>SUM(C6:C10)</f>
        <v>289</v>
      </c>
      <c r="E6" s="53"/>
      <c r="G6" s="6">
        <v>1892</v>
      </c>
      <c r="H6" s="6">
        <v>1892</v>
      </c>
      <c r="I6" s="6">
        <v>1892</v>
      </c>
    </row>
    <row r="7" spans="1:5" ht="16.5">
      <c r="A7" s="39"/>
      <c r="B7" s="1" t="s">
        <v>12</v>
      </c>
      <c r="C7" s="1">
        <v>189</v>
      </c>
      <c r="D7" s="40"/>
      <c r="E7" s="53"/>
    </row>
    <row r="8" spans="1:9" ht="16.5">
      <c r="A8" s="39"/>
      <c r="B8" s="1"/>
      <c r="C8" s="1"/>
      <c r="D8" s="40"/>
      <c r="E8" s="53"/>
      <c r="G8" s="6">
        <f>SUM(G5:G7)</f>
        <v>2390</v>
      </c>
      <c r="H8" s="6">
        <f>SUM(H5:H7)</f>
        <v>2475</v>
      </c>
      <c r="I8" s="6">
        <f>SUM(I5:I7)</f>
        <v>2475</v>
      </c>
    </row>
    <row r="9" spans="1:5" ht="16.5">
      <c r="A9" s="39"/>
      <c r="B9" s="2"/>
      <c r="C9" s="2"/>
      <c r="D9" s="40"/>
      <c r="E9" s="53"/>
    </row>
    <row r="10" spans="1:9" ht="16.5">
      <c r="A10" s="39"/>
      <c r="B10" s="2"/>
      <c r="C10" s="2"/>
      <c r="D10" s="40"/>
      <c r="E10" s="53"/>
      <c r="G10" s="6">
        <v>289</v>
      </c>
      <c r="H10" s="6">
        <v>289</v>
      </c>
      <c r="I10" s="6">
        <v>289</v>
      </c>
    </row>
    <row r="11" spans="1:9" ht="16.5">
      <c r="A11" s="38" t="s">
        <v>0</v>
      </c>
      <c r="B11" s="18" t="s">
        <v>53</v>
      </c>
      <c r="C11" s="1">
        <v>27</v>
      </c>
      <c r="D11" s="40">
        <f>SUM(C11:C15)</f>
        <v>384</v>
      </c>
      <c r="E11" s="53"/>
      <c r="G11" s="6">
        <v>384</v>
      </c>
      <c r="H11" s="6">
        <v>384</v>
      </c>
      <c r="I11" s="6">
        <v>384</v>
      </c>
    </row>
    <row r="12" spans="1:5" ht="16.5" customHeight="1">
      <c r="A12" s="54"/>
      <c r="B12" s="18" t="s">
        <v>37</v>
      </c>
      <c r="C12" s="1">
        <v>9</v>
      </c>
      <c r="D12" s="45"/>
      <c r="E12" s="45"/>
    </row>
    <row r="13" spans="1:9" ht="16.5">
      <c r="A13" s="54"/>
      <c r="B13" s="18" t="s">
        <v>38</v>
      </c>
      <c r="C13" s="1">
        <v>12</v>
      </c>
      <c r="D13" s="45"/>
      <c r="E13" s="45"/>
      <c r="G13" s="6">
        <f>SUM(G8:G12)</f>
        <v>3063</v>
      </c>
      <c r="H13" s="6">
        <f>SUM(H8:H12)</f>
        <v>3148</v>
      </c>
      <c r="I13" s="6">
        <f>SUM(I8:I12)</f>
        <v>3148</v>
      </c>
    </row>
    <row r="14" spans="1:5" ht="16.5">
      <c r="A14" s="54"/>
      <c r="B14" s="18" t="s">
        <v>36</v>
      </c>
      <c r="C14" s="1">
        <v>73</v>
      </c>
      <c r="D14" s="45"/>
      <c r="E14" s="45"/>
    </row>
    <row r="15" spans="1:5" ht="16.5">
      <c r="A15" s="54"/>
      <c r="B15" s="22" t="s">
        <v>35</v>
      </c>
      <c r="C15" s="2">
        <v>263</v>
      </c>
      <c r="D15" s="45"/>
      <c r="E15" s="45"/>
    </row>
    <row r="16" spans="1:5" ht="21.75" customHeight="1">
      <c r="A16" s="15" t="s">
        <v>5</v>
      </c>
      <c r="B16" s="19"/>
      <c r="C16" s="19"/>
      <c r="D16" s="23" t="s">
        <v>95</v>
      </c>
      <c r="E16" s="19"/>
    </row>
    <row r="17" spans="1:5" ht="16.5">
      <c r="A17" s="4"/>
      <c r="B17" s="4"/>
      <c r="C17" s="4"/>
      <c r="D17" s="4"/>
      <c r="E17" s="4"/>
    </row>
    <row r="18" spans="1:6" ht="138.75" customHeight="1">
      <c r="A18" s="37" t="s">
        <v>71</v>
      </c>
      <c r="B18" s="37"/>
      <c r="C18" s="37"/>
      <c r="D18" s="37"/>
      <c r="E18" s="37"/>
      <c r="F18" s="5"/>
    </row>
    <row r="19" spans="1:6" ht="186.75" customHeight="1">
      <c r="A19" s="37"/>
      <c r="B19" s="37"/>
      <c r="C19" s="37"/>
      <c r="D19" s="37"/>
      <c r="E19" s="37"/>
      <c r="F19" s="5"/>
    </row>
  </sheetData>
  <sheetProtection/>
  <mergeCells count="11">
    <mergeCell ref="E11:E15"/>
    <mergeCell ref="A1:E1"/>
    <mergeCell ref="A18:E19"/>
    <mergeCell ref="A6:A10"/>
    <mergeCell ref="D6:D10"/>
    <mergeCell ref="A4:A5"/>
    <mergeCell ref="D4:D5"/>
    <mergeCell ref="E4:E5"/>
    <mergeCell ref="E6:E10"/>
    <mergeCell ref="A11:A15"/>
    <mergeCell ref="D11:D15"/>
  </mergeCells>
  <printOptions/>
  <pageMargins left="0.8267716535433072" right="0.15748031496062992" top="0.7874015748031497" bottom="0.2755905511811024" header="0.3937007874015748" footer="0.2755905511811024"/>
  <pageSetup horizontalDpi="600" verticalDpi="600" orientation="portrait" paperSize="9" r:id="rId1"/>
  <headerFooter alignWithMargins="0">
    <oddHeader>&amp;C&amp;"標楷體,標準"&amp;14桃園市楊心國民小學106學年度下學期四年級各項收費明細通知單&amp;R&amp;16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11" sqref="C11:C15"/>
    </sheetView>
  </sheetViews>
  <sheetFormatPr defaultColWidth="9.00390625" defaultRowHeight="16.5"/>
  <cols>
    <col min="1" max="1" width="6.50390625" style="3" customWidth="1"/>
    <col min="2" max="2" width="30.50390625" style="3" bestFit="1" customWidth="1"/>
    <col min="3" max="3" width="12.50390625" style="3" customWidth="1"/>
    <col min="4" max="4" width="9.00390625" style="3" customWidth="1"/>
    <col min="5" max="5" width="26.625" style="3" customWidth="1"/>
    <col min="6" max="16384" width="9.00390625" style="6" customWidth="1"/>
  </cols>
  <sheetData>
    <row r="1" spans="1:5" ht="23.25" customHeight="1">
      <c r="A1" s="32" t="s">
        <v>13</v>
      </c>
      <c r="B1" s="33"/>
      <c r="C1" s="33"/>
      <c r="D1" s="33"/>
      <c r="E1" s="34"/>
    </row>
    <row r="2" ht="11.25" customHeight="1"/>
    <row r="3" spans="1:5" s="11" customFormat="1" ht="16.5">
      <c r="A3" s="15" t="s">
        <v>7</v>
      </c>
      <c r="B3" s="15" t="s">
        <v>1</v>
      </c>
      <c r="C3" s="15" t="s">
        <v>2</v>
      </c>
      <c r="D3" s="15" t="s">
        <v>3</v>
      </c>
      <c r="E3" s="15" t="s">
        <v>6</v>
      </c>
    </row>
    <row r="4" spans="1:5" ht="25.5" customHeight="1">
      <c r="A4" s="47" t="s">
        <v>8</v>
      </c>
      <c r="B4" s="20" t="s">
        <v>90</v>
      </c>
      <c r="C4" s="21" t="s">
        <v>80</v>
      </c>
      <c r="D4" s="42" t="s">
        <v>82</v>
      </c>
      <c r="E4" s="35" t="s">
        <v>81</v>
      </c>
    </row>
    <row r="5" spans="1:5" ht="66.75" customHeight="1">
      <c r="A5" s="38"/>
      <c r="B5" s="1" t="s">
        <v>64</v>
      </c>
      <c r="C5" s="1">
        <v>1892</v>
      </c>
      <c r="D5" s="42"/>
      <c r="E5" s="35"/>
    </row>
    <row r="6" spans="1:9" ht="16.5">
      <c r="A6" s="38" t="s">
        <v>11</v>
      </c>
      <c r="B6" s="7" t="s">
        <v>9</v>
      </c>
      <c r="C6" s="1">
        <v>100</v>
      </c>
      <c r="D6" s="40">
        <f>SUM(C6:C10)</f>
        <v>289</v>
      </c>
      <c r="E6" s="53"/>
      <c r="G6" s="6">
        <v>502</v>
      </c>
      <c r="H6" s="6">
        <v>586</v>
      </c>
      <c r="I6" s="6">
        <v>581</v>
      </c>
    </row>
    <row r="7" spans="1:9" ht="16.5">
      <c r="A7" s="39"/>
      <c r="B7" s="1" t="s">
        <v>12</v>
      </c>
      <c r="C7" s="1">
        <v>189</v>
      </c>
      <c r="D7" s="40"/>
      <c r="E7" s="53"/>
      <c r="G7" s="6">
        <v>1892</v>
      </c>
      <c r="H7" s="6">
        <v>1892</v>
      </c>
      <c r="I7" s="6">
        <v>1892</v>
      </c>
    </row>
    <row r="8" spans="1:5" ht="16.5">
      <c r="A8" s="39"/>
      <c r="B8" s="1"/>
      <c r="C8" s="1"/>
      <c r="D8" s="40"/>
      <c r="E8" s="53"/>
    </row>
    <row r="9" spans="1:9" ht="16.5">
      <c r="A9" s="39"/>
      <c r="B9" s="2"/>
      <c r="C9" s="2"/>
      <c r="D9" s="40"/>
      <c r="E9" s="53"/>
      <c r="G9" s="6">
        <f>SUM(G6:G8)</f>
        <v>2394</v>
      </c>
      <c r="H9" s="6">
        <f>SUM(H6:H8)</f>
        <v>2478</v>
      </c>
      <c r="I9" s="6">
        <f>SUM(I6:I8)</f>
        <v>2473</v>
      </c>
    </row>
    <row r="10" spans="1:5" ht="16.5">
      <c r="A10" s="39"/>
      <c r="B10" s="2"/>
      <c r="C10" s="2"/>
      <c r="D10" s="40"/>
      <c r="E10" s="53"/>
    </row>
    <row r="11" spans="1:9" ht="16.5">
      <c r="A11" s="38" t="s">
        <v>0</v>
      </c>
      <c r="B11" s="18" t="s">
        <v>60</v>
      </c>
      <c r="C11" s="1">
        <v>9</v>
      </c>
      <c r="D11" s="40">
        <f>SUM(C11:C16)</f>
        <v>431</v>
      </c>
      <c r="E11" s="46"/>
      <c r="G11" s="6">
        <v>289</v>
      </c>
      <c r="H11" s="6">
        <v>289</v>
      </c>
      <c r="I11" s="6">
        <v>289</v>
      </c>
    </row>
    <row r="12" spans="1:9" ht="16.5">
      <c r="A12" s="39"/>
      <c r="B12" s="18" t="s">
        <v>54</v>
      </c>
      <c r="C12" s="1">
        <v>18</v>
      </c>
      <c r="D12" s="40"/>
      <c r="E12" s="55"/>
      <c r="G12" s="6">
        <v>431</v>
      </c>
      <c r="H12" s="6">
        <v>431</v>
      </c>
      <c r="I12" s="6">
        <v>431</v>
      </c>
    </row>
    <row r="13" spans="1:5" ht="16.5">
      <c r="A13" s="39"/>
      <c r="B13" s="18" t="s">
        <v>42</v>
      </c>
      <c r="C13" s="1">
        <v>9</v>
      </c>
      <c r="D13" s="40"/>
      <c r="E13" s="55"/>
    </row>
    <row r="14" spans="1:9" ht="16.5">
      <c r="A14" s="39"/>
      <c r="B14" s="18" t="s">
        <v>39</v>
      </c>
      <c r="C14" s="1">
        <v>9</v>
      </c>
      <c r="D14" s="40"/>
      <c r="E14" s="55"/>
      <c r="G14" s="6">
        <f>SUM(G9:G13)</f>
        <v>3114</v>
      </c>
      <c r="H14" s="6">
        <f>SUM(H9:H13)</f>
        <v>3198</v>
      </c>
      <c r="I14" s="6">
        <f>SUM(I9:I13)</f>
        <v>3193</v>
      </c>
    </row>
    <row r="15" spans="1:5" ht="16.5">
      <c r="A15" s="39"/>
      <c r="B15" s="18" t="s">
        <v>36</v>
      </c>
      <c r="C15" s="1">
        <v>73</v>
      </c>
      <c r="D15" s="40"/>
      <c r="E15" s="55"/>
    </row>
    <row r="16" spans="1:5" ht="16.5">
      <c r="A16" s="39"/>
      <c r="B16" s="22" t="s">
        <v>4</v>
      </c>
      <c r="C16" s="1">
        <v>313</v>
      </c>
      <c r="D16" s="40"/>
      <c r="E16" s="40"/>
    </row>
    <row r="17" spans="1:5" ht="25.5" customHeight="1">
      <c r="A17" s="15" t="s">
        <v>5</v>
      </c>
      <c r="B17" s="19"/>
      <c r="C17" s="19"/>
      <c r="D17" s="23" t="s">
        <v>83</v>
      </c>
      <c r="E17" s="19"/>
    </row>
    <row r="18" spans="1:5" ht="9" customHeight="1">
      <c r="A18" s="4"/>
      <c r="B18" s="4"/>
      <c r="C18" s="4"/>
      <c r="D18" s="4"/>
      <c r="E18" s="4"/>
    </row>
    <row r="19" spans="1:6" ht="138.75" customHeight="1">
      <c r="A19" s="37" t="s">
        <v>70</v>
      </c>
      <c r="B19" s="37"/>
      <c r="C19" s="37"/>
      <c r="D19" s="37"/>
      <c r="E19" s="37"/>
      <c r="F19" s="5"/>
    </row>
    <row r="20" spans="1:6" ht="206.25" customHeight="1">
      <c r="A20" s="37"/>
      <c r="B20" s="37"/>
      <c r="C20" s="37"/>
      <c r="D20" s="37"/>
      <c r="E20" s="37"/>
      <c r="F20" s="5"/>
    </row>
  </sheetData>
  <sheetProtection/>
  <mergeCells count="11">
    <mergeCell ref="E6:E10"/>
    <mergeCell ref="E11:E16"/>
    <mergeCell ref="D11:D16"/>
    <mergeCell ref="A19:E20"/>
    <mergeCell ref="A11:A16"/>
    <mergeCell ref="A1:E1"/>
    <mergeCell ref="A6:A10"/>
    <mergeCell ref="D6:D10"/>
    <mergeCell ref="A4:A5"/>
    <mergeCell ref="D4:D5"/>
    <mergeCell ref="E4:E5"/>
  </mergeCells>
  <printOptions/>
  <pageMargins left="0.8267716535433072" right="0.15748031496062992" top="0.8267716535433072" bottom="0.2755905511811024" header="0.3937007874015748" footer="0.2755905511811024"/>
  <pageSetup horizontalDpi="600" verticalDpi="600" orientation="portrait" paperSize="9" r:id="rId1"/>
  <headerFooter alignWithMargins="0">
    <oddHeader>&amp;C&amp;"標楷體,標準"&amp;14桃園市楊心國民小學106學年度下學期五年級各項收費明細通知單&amp;R&amp;16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21" sqref="G21"/>
    </sheetView>
  </sheetViews>
  <sheetFormatPr defaultColWidth="9.00390625" defaultRowHeight="16.5"/>
  <cols>
    <col min="1" max="1" width="6.50390625" style="3" customWidth="1"/>
    <col min="2" max="2" width="30.50390625" style="3" bestFit="1" customWidth="1"/>
    <col min="3" max="3" width="13.625" style="3" customWidth="1"/>
    <col min="4" max="4" width="10.75390625" style="3" customWidth="1"/>
    <col min="5" max="5" width="26.625" style="3" customWidth="1"/>
    <col min="6" max="16384" width="9.00390625" style="16" customWidth="1"/>
  </cols>
  <sheetData>
    <row r="1" spans="1:5" ht="23.25" customHeight="1">
      <c r="A1" s="32" t="s">
        <v>43</v>
      </c>
      <c r="B1" s="33"/>
      <c r="C1" s="33"/>
      <c r="D1" s="33"/>
      <c r="E1" s="34"/>
    </row>
    <row r="2" ht="8.25" customHeight="1"/>
    <row r="3" spans="1:9" ht="16.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G3" s="6">
        <v>439</v>
      </c>
      <c r="H3" s="6">
        <v>520</v>
      </c>
      <c r="I3" s="6">
        <v>523</v>
      </c>
    </row>
    <row r="4" spans="1:9" ht="24.75" customHeight="1">
      <c r="A4" s="47" t="s">
        <v>49</v>
      </c>
      <c r="B4" s="20" t="s">
        <v>10</v>
      </c>
      <c r="C4" s="27" t="s">
        <v>84</v>
      </c>
      <c r="D4" s="42" t="s">
        <v>85</v>
      </c>
      <c r="E4" s="35" t="s">
        <v>91</v>
      </c>
      <c r="G4" s="6">
        <v>1892</v>
      </c>
      <c r="H4" s="6">
        <v>1892</v>
      </c>
      <c r="I4" s="6">
        <v>1892</v>
      </c>
    </row>
    <row r="5" spans="1:9" ht="61.5" customHeight="1">
      <c r="A5" s="38"/>
      <c r="B5" s="1" t="s">
        <v>64</v>
      </c>
      <c r="C5" s="1">
        <v>1892</v>
      </c>
      <c r="D5" s="42"/>
      <c r="E5" s="35"/>
      <c r="G5" s="6"/>
      <c r="H5" s="6"/>
      <c r="I5" s="6"/>
    </row>
    <row r="6" spans="1:9" ht="16.5">
      <c r="A6" s="38" t="s">
        <v>50</v>
      </c>
      <c r="B6" s="7" t="s">
        <v>51</v>
      </c>
      <c r="C6" s="1">
        <v>100</v>
      </c>
      <c r="D6" s="40">
        <f>SUM(C6:C10)</f>
        <v>289</v>
      </c>
      <c r="E6" s="53"/>
      <c r="G6" s="6">
        <f>SUM(G3:G5)</f>
        <v>2331</v>
      </c>
      <c r="H6" s="6">
        <f>SUM(H3:H5)</f>
        <v>2412</v>
      </c>
      <c r="I6" s="6">
        <f>SUM(I3:I5)</f>
        <v>2415</v>
      </c>
    </row>
    <row r="7" spans="1:9" ht="16.5">
      <c r="A7" s="39"/>
      <c r="B7" s="1" t="s">
        <v>12</v>
      </c>
      <c r="C7" s="1">
        <v>189</v>
      </c>
      <c r="D7" s="40"/>
      <c r="E7" s="53"/>
      <c r="G7" s="6"/>
      <c r="H7" s="6"/>
      <c r="I7" s="6"/>
    </row>
    <row r="8" spans="1:9" ht="16.5">
      <c r="A8" s="39"/>
      <c r="B8" s="1"/>
      <c r="C8" s="1"/>
      <c r="D8" s="40"/>
      <c r="E8" s="53"/>
      <c r="G8" s="6">
        <v>289</v>
      </c>
      <c r="H8" s="6">
        <v>289</v>
      </c>
      <c r="I8" s="6">
        <v>289</v>
      </c>
    </row>
    <row r="9" spans="1:9" ht="16.5">
      <c r="A9" s="39"/>
      <c r="B9" s="2"/>
      <c r="C9" s="2"/>
      <c r="D9" s="40"/>
      <c r="E9" s="53"/>
      <c r="G9" s="6">
        <v>825</v>
      </c>
      <c r="H9" s="6">
        <v>825</v>
      </c>
      <c r="I9" s="6">
        <v>825</v>
      </c>
    </row>
    <row r="10" spans="1:9" ht="16.5">
      <c r="A10" s="39"/>
      <c r="B10" s="2"/>
      <c r="C10" s="2"/>
      <c r="D10" s="40"/>
      <c r="E10" s="53"/>
      <c r="G10" s="6"/>
      <c r="H10" s="6"/>
      <c r="I10" s="6"/>
    </row>
    <row r="11" spans="1:9" ht="16.5">
      <c r="A11" s="38" t="s">
        <v>0</v>
      </c>
      <c r="B11" s="13" t="s">
        <v>53</v>
      </c>
      <c r="C11" s="1">
        <v>27</v>
      </c>
      <c r="D11" s="40">
        <f>SUM(C11:C18)</f>
        <v>825</v>
      </c>
      <c r="E11" s="40"/>
      <c r="G11" s="6">
        <f>SUM(G6:G10)</f>
        <v>3445</v>
      </c>
      <c r="H11" s="6">
        <f>SUM(H6:H10)</f>
        <v>3526</v>
      </c>
      <c r="I11" s="6">
        <f>SUM(I6:I10)</f>
        <v>3529</v>
      </c>
    </row>
    <row r="12" spans="1:5" ht="16.5">
      <c r="A12" s="39"/>
      <c r="B12" s="13" t="s">
        <v>52</v>
      </c>
      <c r="C12" s="1">
        <v>9</v>
      </c>
      <c r="D12" s="40"/>
      <c r="E12" s="45"/>
    </row>
    <row r="13" spans="1:5" ht="16.5">
      <c r="A13" s="39"/>
      <c r="B13" s="13" t="s">
        <v>37</v>
      </c>
      <c r="C13" s="1">
        <v>9</v>
      </c>
      <c r="D13" s="40"/>
      <c r="E13" s="45"/>
    </row>
    <row r="14" spans="1:5" ht="16.5">
      <c r="A14" s="39"/>
      <c r="B14" s="13" t="s">
        <v>36</v>
      </c>
      <c r="C14" s="1">
        <v>73</v>
      </c>
      <c r="D14" s="40"/>
      <c r="E14" s="45"/>
    </row>
    <row r="15" spans="1:5" ht="16.5">
      <c r="A15" s="39"/>
      <c r="B15" s="28" t="s">
        <v>4</v>
      </c>
      <c r="C15" s="1">
        <v>117</v>
      </c>
      <c r="D15" s="40"/>
      <c r="E15" s="45"/>
    </row>
    <row r="16" spans="1:5" ht="16.5">
      <c r="A16" s="39"/>
      <c r="B16" s="28" t="s">
        <v>88</v>
      </c>
      <c r="C16" s="1">
        <v>150</v>
      </c>
      <c r="D16" s="40"/>
      <c r="E16" s="45"/>
    </row>
    <row r="17" spans="1:5" ht="16.5">
      <c r="A17" s="39"/>
      <c r="B17" s="28" t="s">
        <v>87</v>
      </c>
      <c r="C17" s="1">
        <v>410</v>
      </c>
      <c r="D17" s="40"/>
      <c r="E17" s="45"/>
    </row>
    <row r="18" spans="1:5" ht="16.5">
      <c r="A18" s="54"/>
      <c r="B18" s="28" t="s">
        <v>86</v>
      </c>
      <c r="C18" s="1">
        <v>30</v>
      </c>
      <c r="D18" s="45"/>
      <c r="E18" s="45"/>
    </row>
    <row r="19" spans="1:5" ht="21" customHeight="1">
      <c r="A19" s="15" t="s">
        <v>5</v>
      </c>
      <c r="B19" s="19"/>
      <c r="C19" s="19"/>
      <c r="D19" s="23" t="s">
        <v>96</v>
      </c>
      <c r="E19" s="19"/>
    </row>
    <row r="20" spans="1:5" ht="6.75" customHeight="1">
      <c r="A20" s="4"/>
      <c r="B20" s="4"/>
      <c r="C20" s="4"/>
      <c r="D20" s="4"/>
      <c r="E20" s="4"/>
    </row>
    <row r="21" spans="1:5" ht="138.75" customHeight="1">
      <c r="A21" s="37" t="s">
        <v>69</v>
      </c>
      <c r="B21" s="37"/>
      <c r="C21" s="37"/>
      <c r="D21" s="37"/>
      <c r="E21" s="37"/>
    </row>
    <row r="22" spans="1:5" ht="204.75" customHeight="1">
      <c r="A22" s="37"/>
      <c r="B22" s="37"/>
      <c r="C22" s="37"/>
      <c r="D22" s="37"/>
      <c r="E22" s="37"/>
    </row>
  </sheetData>
  <sheetProtection/>
  <mergeCells count="11">
    <mergeCell ref="D6:D10"/>
    <mergeCell ref="E6:E10"/>
    <mergeCell ref="A11:A18"/>
    <mergeCell ref="D11:D18"/>
    <mergeCell ref="E11:E18"/>
    <mergeCell ref="A21:E22"/>
    <mergeCell ref="A1:E1"/>
    <mergeCell ref="A4:A5"/>
    <mergeCell ref="D4:D5"/>
    <mergeCell ref="E4:E5"/>
    <mergeCell ref="A6:A10"/>
  </mergeCells>
  <printOptions/>
  <pageMargins left="0.8267716535433072" right="0.15748031496062992" top="0.8267716535433072" bottom="0.2755905511811024" header="0.3937007874015748" footer="0.2755905511811024"/>
  <pageSetup horizontalDpi="600" verticalDpi="600" orientation="portrait" paperSize="9" r:id="rId1"/>
  <headerFooter alignWithMargins="0">
    <oddHeader>&amp;C&amp;"標楷體,標準"&amp;14桃園市楊心國民小學106學年度下學期六年級各項收費明細通知單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A1" sqref="A1:IV25"/>
    </sheetView>
  </sheetViews>
  <sheetFormatPr defaultColWidth="9.00390625" defaultRowHeight="16.5"/>
  <cols>
    <col min="6" max="6" width="8.50390625" style="0" bestFit="1" customWidth="1"/>
    <col min="7" max="7" width="18.25390625" style="0" bestFit="1" customWidth="1"/>
    <col min="9" max="9" width="10.75390625" style="0" bestFit="1" customWidth="1"/>
    <col min="10" max="11" width="10.50390625" style="0" bestFit="1" customWidth="1"/>
  </cols>
  <sheetData>
    <row r="1" spans="1:17" ht="33">
      <c r="A1" s="12"/>
      <c r="B1" s="12" t="s">
        <v>16</v>
      </c>
      <c r="C1" s="12" t="s">
        <v>17</v>
      </c>
      <c r="D1" s="12" t="s">
        <v>18</v>
      </c>
      <c r="E1" s="12" t="s">
        <v>19</v>
      </c>
      <c r="F1" s="7" t="s">
        <v>9</v>
      </c>
      <c r="G1" s="1" t="s">
        <v>12</v>
      </c>
      <c r="H1" s="12" t="s">
        <v>20</v>
      </c>
      <c r="I1" s="1" t="s">
        <v>4</v>
      </c>
      <c r="J1" s="12" t="s">
        <v>21</v>
      </c>
      <c r="K1" s="12" t="s">
        <v>22</v>
      </c>
      <c r="L1" s="12" t="s">
        <v>29</v>
      </c>
      <c r="M1" s="12"/>
      <c r="N1" s="12" t="s">
        <v>8</v>
      </c>
      <c r="O1" s="12" t="s">
        <v>30</v>
      </c>
      <c r="P1" s="12" t="s">
        <v>31</v>
      </c>
      <c r="Q1" s="12" t="s">
        <v>32</v>
      </c>
    </row>
    <row r="2" spans="1:17" ht="16.5">
      <c r="A2" s="12" t="s">
        <v>23</v>
      </c>
      <c r="B2" s="12">
        <v>604</v>
      </c>
      <c r="C2" s="12"/>
      <c r="D2" s="12"/>
      <c r="E2" s="1">
        <v>1600</v>
      </c>
      <c r="F2" s="12">
        <v>100</v>
      </c>
      <c r="G2" s="12">
        <v>162</v>
      </c>
      <c r="H2" s="12">
        <v>95</v>
      </c>
      <c r="I2" s="12">
        <v>163</v>
      </c>
      <c r="J2" s="12">
        <v>36</v>
      </c>
      <c r="K2" s="12">
        <v>1059</v>
      </c>
      <c r="L2" s="12">
        <f>SUM(B2:K2)</f>
        <v>3819</v>
      </c>
      <c r="M2" s="12"/>
      <c r="N2" s="12">
        <f>B2+E2</f>
        <v>2204</v>
      </c>
      <c r="O2" s="12">
        <f>F2+G2</f>
        <v>262</v>
      </c>
      <c r="P2" s="12">
        <f>H2+I2+J2+K2</f>
        <v>1353</v>
      </c>
      <c r="Q2" s="12">
        <f>SUM(N2:P2)</f>
        <v>3819</v>
      </c>
    </row>
    <row r="3" spans="1:17" ht="16.5">
      <c r="A3" s="12" t="s">
        <v>23</v>
      </c>
      <c r="B3" s="12"/>
      <c r="C3" s="12">
        <v>599</v>
      </c>
      <c r="D3" s="12"/>
      <c r="E3" s="1">
        <v>1600</v>
      </c>
      <c r="F3" s="12">
        <v>100</v>
      </c>
      <c r="G3" s="12">
        <v>162</v>
      </c>
      <c r="H3" s="12">
        <v>95</v>
      </c>
      <c r="I3" s="12">
        <v>163</v>
      </c>
      <c r="J3" s="12">
        <v>36</v>
      </c>
      <c r="K3" s="12">
        <v>1059</v>
      </c>
      <c r="L3" s="12">
        <f aca="true" t="shared" si="0" ref="L3:L19">SUM(B3:K3)</f>
        <v>3814</v>
      </c>
      <c r="M3" s="12"/>
      <c r="N3" s="12">
        <f>C3+E3</f>
        <v>2199</v>
      </c>
      <c r="O3" s="12">
        <f aca="true" t="shared" si="1" ref="O3:O19">F3+G3</f>
        <v>262</v>
      </c>
      <c r="P3" s="12">
        <f aca="true" t="shared" si="2" ref="P3:P19">H3+I3+J3+K3</f>
        <v>1353</v>
      </c>
      <c r="Q3" s="12">
        <f aca="true" t="shared" si="3" ref="Q3:Q19">SUM(N3:P3)</f>
        <v>3814</v>
      </c>
    </row>
    <row r="4" spans="1:17" ht="16.5">
      <c r="A4" s="12" t="s">
        <v>23</v>
      </c>
      <c r="B4" s="12"/>
      <c r="C4" s="12"/>
      <c r="D4" s="12">
        <v>514</v>
      </c>
      <c r="E4" s="1">
        <v>1600</v>
      </c>
      <c r="F4" s="12">
        <v>100</v>
      </c>
      <c r="G4" s="12">
        <v>162</v>
      </c>
      <c r="H4" s="12">
        <v>95</v>
      </c>
      <c r="I4" s="12">
        <v>163</v>
      </c>
      <c r="J4" s="12">
        <v>36</v>
      </c>
      <c r="K4" s="12">
        <v>1059</v>
      </c>
      <c r="L4" s="12">
        <f t="shared" si="0"/>
        <v>3729</v>
      </c>
      <c r="M4" s="12"/>
      <c r="N4" s="12">
        <f>D4+E4</f>
        <v>2114</v>
      </c>
      <c r="O4" s="12">
        <f t="shared" si="1"/>
        <v>262</v>
      </c>
      <c r="P4" s="12">
        <f t="shared" si="2"/>
        <v>1353</v>
      </c>
      <c r="Q4" s="12">
        <f t="shared" si="3"/>
        <v>3729</v>
      </c>
    </row>
    <row r="5" spans="1:17" ht="16.5">
      <c r="A5" s="12" t="s">
        <v>24</v>
      </c>
      <c r="B5" s="12">
        <v>574</v>
      </c>
      <c r="C5" s="12"/>
      <c r="D5" s="12"/>
      <c r="E5" s="2">
        <v>1630</v>
      </c>
      <c r="F5" s="12">
        <v>100</v>
      </c>
      <c r="G5" s="12">
        <v>162</v>
      </c>
      <c r="H5" s="12">
        <v>111</v>
      </c>
      <c r="I5" s="12">
        <v>234</v>
      </c>
      <c r="J5" s="12"/>
      <c r="K5" s="12"/>
      <c r="L5" s="12">
        <f t="shared" si="0"/>
        <v>2811</v>
      </c>
      <c r="M5" s="12"/>
      <c r="N5" s="12">
        <f>B5+E5</f>
        <v>2204</v>
      </c>
      <c r="O5" s="12">
        <f t="shared" si="1"/>
        <v>262</v>
      </c>
      <c r="P5" s="12">
        <f t="shared" si="2"/>
        <v>345</v>
      </c>
      <c r="Q5" s="12">
        <f t="shared" si="3"/>
        <v>2811</v>
      </c>
    </row>
    <row r="6" spans="1:17" ht="16.5">
      <c r="A6" s="12" t="s">
        <v>24</v>
      </c>
      <c r="B6" s="12"/>
      <c r="C6" s="12">
        <v>569</v>
      </c>
      <c r="D6" s="12"/>
      <c r="E6" s="2">
        <v>1630</v>
      </c>
      <c r="F6" s="12">
        <v>100</v>
      </c>
      <c r="G6" s="12">
        <v>162</v>
      </c>
      <c r="H6" s="12">
        <v>111</v>
      </c>
      <c r="I6" s="12">
        <v>234</v>
      </c>
      <c r="J6" s="12"/>
      <c r="K6" s="12"/>
      <c r="L6" s="12">
        <f t="shared" si="0"/>
        <v>2806</v>
      </c>
      <c r="M6" s="12"/>
      <c r="N6" s="12">
        <f>C6+E6</f>
        <v>2199</v>
      </c>
      <c r="O6" s="12">
        <f t="shared" si="1"/>
        <v>262</v>
      </c>
      <c r="P6" s="12">
        <f t="shared" si="2"/>
        <v>345</v>
      </c>
      <c r="Q6" s="12">
        <f t="shared" si="3"/>
        <v>2806</v>
      </c>
    </row>
    <row r="7" spans="1:17" ht="16.5">
      <c r="A7" s="12" t="s">
        <v>24</v>
      </c>
      <c r="B7" s="12"/>
      <c r="C7" s="12"/>
      <c r="D7" s="12">
        <v>484</v>
      </c>
      <c r="E7" s="2">
        <v>1630</v>
      </c>
      <c r="F7" s="12">
        <v>100</v>
      </c>
      <c r="G7" s="12">
        <v>162</v>
      </c>
      <c r="H7" s="12">
        <v>111</v>
      </c>
      <c r="I7" s="12">
        <v>234</v>
      </c>
      <c r="J7" s="12"/>
      <c r="K7" s="12"/>
      <c r="L7" s="12">
        <f t="shared" si="0"/>
        <v>2721</v>
      </c>
      <c r="M7" s="12"/>
      <c r="N7" s="12">
        <f>D7+E7</f>
        <v>2114</v>
      </c>
      <c r="O7" s="12">
        <f t="shared" si="1"/>
        <v>262</v>
      </c>
      <c r="P7" s="12">
        <f t="shared" si="2"/>
        <v>345</v>
      </c>
      <c r="Q7" s="12">
        <f t="shared" si="3"/>
        <v>2721</v>
      </c>
    </row>
    <row r="8" spans="1:17" ht="16.5">
      <c r="A8" s="12" t="s">
        <v>25</v>
      </c>
      <c r="B8" s="12">
        <v>503</v>
      </c>
      <c r="C8" s="12"/>
      <c r="D8" s="12"/>
      <c r="E8" s="2">
        <v>1630</v>
      </c>
      <c r="F8" s="12">
        <v>100</v>
      </c>
      <c r="G8" s="12">
        <v>162</v>
      </c>
      <c r="H8" s="12">
        <v>142</v>
      </c>
      <c r="I8" s="12">
        <v>248</v>
      </c>
      <c r="J8" s="12"/>
      <c r="K8" s="12"/>
      <c r="L8" s="12">
        <f t="shared" si="0"/>
        <v>2785</v>
      </c>
      <c r="M8" s="12"/>
      <c r="N8" s="12">
        <f>B8+E8</f>
        <v>2133</v>
      </c>
      <c r="O8" s="12">
        <f t="shared" si="1"/>
        <v>262</v>
      </c>
      <c r="P8" s="12">
        <f t="shared" si="2"/>
        <v>390</v>
      </c>
      <c r="Q8" s="12">
        <f t="shared" si="3"/>
        <v>2785</v>
      </c>
    </row>
    <row r="9" spans="1:17" ht="16.5">
      <c r="A9" s="12" t="s">
        <v>25</v>
      </c>
      <c r="B9" s="12"/>
      <c r="C9" s="12">
        <v>498</v>
      </c>
      <c r="D9" s="12"/>
      <c r="E9" s="2">
        <v>1630</v>
      </c>
      <c r="F9" s="12">
        <v>100</v>
      </c>
      <c r="G9" s="12">
        <v>162</v>
      </c>
      <c r="H9" s="12">
        <v>142</v>
      </c>
      <c r="I9" s="12">
        <v>248</v>
      </c>
      <c r="J9" s="12"/>
      <c r="K9" s="12"/>
      <c r="L9" s="12">
        <f t="shared" si="0"/>
        <v>2780</v>
      </c>
      <c r="M9" s="12"/>
      <c r="N9" s="12">
        <f>C9+E9</f>
        <v>2128</v>
      </c>
      <c r="O9" s="12">
        <f t="shared" si="1"/>
        <v>262</v>
      </c>
      <c r="P9" s="12">
        <f t="shared" si="2"/>
        <v>390</v>
      </c>
      <c r="Q9" s="12">
        <f t="shared" si="3"/>
        <v>2780</v>
      </c>
    </row>
    <row r="10" spans="1:17" ht="16.5">
      <c r="A10" s="12" t="s">
        <v>25</v>
      </c>
      <c r="B10" s="12"/>
      <c r="C10" s="12"/>
      <c r="D10" s="12">
        <v>413</v>
      </c>
      <c r="E10" s="2">
        <v>1630</v>
      </c>
      <c r="F10" s="12">
        <v>100</v>
      </c>
      <c r="G10" s="12">
        <v>162</v>
      </c>
      <c r="H10" s="12">
        <v>142</v>
      </c>
      <c r="I10" s="12">
        <v>248</v>
      </c>
      <c r="J10" s="12"/>
      <c r="K10" s="12"/>
      <c r="L10" s="12">
        <f t="shared" si="0"/>
        <v>2695</v>
      </c>
      <c r="M10" s="12"/>
      <c r="N10" s="12">
        <f>D10+E10</f>
        <v>2043</v>
      </c>
      <c r="O10" s="12">
        <f t="shared" si="1"/>
        <v>262</v>
      </c>
      <c r="P10" s="12">
        <f t="shared" si="2"/>
        <v>390</v>
      </c>
      <c r="Q10" s="12">
        <f t="shared" si="3"/>
        <v>2695</v>
      </c>
    </row>
    <row r="11" spans="1:17" ht="16.5">
      <c r="A11" s="12" t="s">
        <v>26</v>
      </c>
      <c r="B11" s="12">
        <v>502</v>
      </c>
      <c r="C11" s="12"/>
      <c r="D11" s="12"/>
      <c r="E11" s="2">
        <v>1630</v>
      </c>
      <c r="F11" s="12">
        <v>100</v>
      </c>
      <c r="G11" s="12">
        <v>162</v>
      </c>
      <c r="H11" s="12">
        <v>137</v>
      </c>
      <c r="I11" s="12">
        <v>287</v>
      </c>
      <c r="J11" s="12"/>
      <c r="K11" s="12"/>
      <c r="L11" s="12">
        <f t="shared" si="0"/>
        <v>2818</v>
      </c>
      <c r="M11" s="12"/>
      <c r="N11" s="12">
        <f>B11+E11</f>
        <v>2132</v>
      </c>
      <c r="O11" s="12">
        <f t="shared" si="1"/>
        <v>262</v>
      </c>
      <c r="P11" s="12">
        <f t="shared" si="2"/>
        <v>424</v>
      </c>
      <c r="Q11" s="12">
        <f t="shared" si="3"/>
        <v>2818</v>
      </c>
    </row>
    <row r="12" spans="1:17" ht="16.5">
      <c r="A12" s="12" t="s">
        <v>26</v>
      </c>
      <c r="B12" s="12"/>
      <c r="C12" s="12">
        <v>497</v>
      </c>
      <c r="D12" s="12"/>
      <c r="E12" s="2">
        <v>1630</v>
      </c>
      <c r="F12" s="12">
        <v>100</v>
      </c>
      <c r="G12" s="12">
        <v>162</v>
      </c>
      <c r="H12" s="12">
        <v>137</v>
      </c>
      <c r="I12" s="12">
        <v>287</v>
      </c>
      <c r="J12" s="12"/>
      <c r="K12" s="12"/>
      <c r="L12" s="12">
        <f t="shared" si="0"/>
        <v>2813</v>
      </c>
      <c r="M12" s="12"/>
      <c r="N12" s="12">
        <f>C12+E12</f>
        <v>2127</v>
      </c>
      <c r="O12" s="12">
        <f t="shared" si="1"/>
        <v>262</v>
      </c>
      <c r="P12" s="12">
        <f t="shared" si="2"/>
        <v>424</v>
      </c>
      <c r="Q12" s="12">
        <f t="shared" si="3"/>
        <v>2813</v>
      </c>
    </row>
    <row r="13" spans="1:17" ht="16.5">
      <c r="A13" s="12" t="s">
        <v>26</v>
      </c>
      <c r="B13" s="12"/>
      <c r="C13" s="12"/>
      <c r="D13" s="12">
        <v>412</v>
      </c>
      <c r="E13" s="2">
        <v>1630</v>
      </c>
      <c r="F13" s="12">
        <v>100</v>
      </c>
      <c r="G13" s="12">
        <v>162</v>
      </c>
      <c r="H13" s="12">
        <v>137</v>
      </c>
      <c r="I13" s="12">
        <v>287</v>
      </c>
      <c r="J13" s="12"/>
      <c r="K13" s="12"/>
      <c r="L13" s="12">
        <f t="shared" si="0"/>
        <v>2728</v>
      </c>
      <c r="M13" s="12"/>
      <c r="N13" s="12">
        <f>D13+E13</f>
        <v>2042</v>
      </c>
      <c r="O13" s="12">
        <f t="shared" si="1"/>
        <v>262</v>
      </c>
      <c r="P13" s="12">
        <f t="shared" si="2"/>
        <v>424</v>
      </c>
      <c r="Q13" s="12">
        <f t="shared" si="3"/>
        <v>2728</v>
      </c>
    </row>
    <row r="14" spans="1:17" ht="16.5">
      <c r="A14" s="12" t="s">
        <v>27</v>
      </c>
      <c r="B14" s="12">
        <v>522</v>
      </c>
      <c r="C14" s="12"/>
      <c r="D14" s="12"/>
      <c r="E14" s="2">
        <v>1630</v>
      </c>
      <c r="F14" s="12">
        <v>100</v>
      </c>
      <c r="G14" s="12">
        <v>162</v>
      </c>
      <c r="H14" s="12">
        <v>143</v>
      </c>
      <c r="I14" s="12">
        <v>237</v>
      </c>
      <c r="J14" s="12"/>
      <c r="K14" s="12"/>
      <c r="L14" s="12">
        <f t="shared" si="0"/>
        <v>2794</v>
      </c>
      <c r="M14" s="12"/>
      <c r="N14" s="12">
        <f>B14+E14</f>
        <v>2152</v>
      </c>
      <c r="O14" s="12">
        <f t="shared" si="1"/>
        <v>262</v>
      </c>
      <c r="P14" s="12">
        <f t="shared" si="2"/>
        <v>380</v>
      </c>
      <c r="Q14" s="12">
        <f t="shared" si="3"/>
        <v>2794</v>
      </c>
    </row>
    <row r="15" spans="1:17" ht="16.5">
      <c r="A15" s="12" t="s">
        <v>27</v>
      </c>
      <c r="B15" s="12"/>
      <c r="C15" s="12">
        <v>522</v>
      </c>
      <c r="D15" s="12"/>
      <c r="E15" s="2">
        <v>1630</v>
      </c>
      <c r="F15" s="12">
        <v>100</v>
      </c>
      <c r="G15" s="12">
        <v>162</v>
      </c>
      <c r="H15" s="12">
        <v>143</v>
      </c>
      <c r="I15" s="12">
        <v>237</v>
      </c>
      <c r="J15" s="12"/>
      <c r="K15" s="12"/>
      <c r="L15" s="12">
        <f t="shared" si="0"/>
        <v>2794</v>
      </c>
      <c r="M15" s="12"/>
      <c r="N15" s="12">
        <f>C15+E15</f>
        <v>2152</v>
      </c>
      <c r="O15" s="12">
        <f t="shared" si="1"/>
        <v>262</v>
      </c>
      <c r="P15" s="12">
        <f t="shared" si="2"/>
        <v>380</v>
      </c>
      <c r="Q15" s="12">
        <f t="shared" si="3"/>
        <v>2794</v>
      </c>
    </row>
    <row r="16" spans="1:17" ht="16.5">
      <c r="A16" s="12" t="s">
        <v>27</v>
      </c>
      <c r="B16" s="12"/>
      <c r="C16" s="12"/>
      <c r="D16" s="12">
        <v>432</v>
      </c>
      <c r="E16" s="2">
        <v>1630</v>
      </c>
      <c r="F16" s="12">
        <v>100</v>
      </c>
      <c r="G16" s="12">
        <v>162</v>
      </c>
      <c r="H16" s="12">
        <v>143</v>
      </c>
      <c r="I16" s="12">
        <v>237</v>
      </c>
      <c r="J16" s="12"/>
      <c r="K16" s="12"/>
      <c r="L16" s="12">
        <f t="shared" si="0"/>
        <v>2704</v>
      </c>
      <c r="M16" s="12"/>
      <c r="N16" s="12">
        <f>D16+E16</f>
        <v>2062</v>
      </c>
      <c r="O16" s="12">
        <f t="shared" si="1"/>
        <v>262</v>
      </c>
      <c r="P16" s="12">
        <f t="shared" si="2"/>
        <v>380</v>
      </c>
      <c r="Q16" s="12">
        <f t="shared" si="3"/>
        <v>2704</v>
      </c>
    </row>
    <row r="17" spans="1:17" ht="16.5">
      <c r="A17" s="12" t="s">
        <v>28</v>
      </c>
      <c r="B17" s="12">
        <v>522</v>
      </c>
      <c r="C17" s="12"/>
      <c r="D17" s="12"/>
      <c r="E17" s="2">
        <v>1630</v>
      </c>
      <c r="F17" s="12">
        <v>100</v>
      </c>
      <c r="G17" s="12">
        <v>162</v>
      </c>
      <c r="H17" s="12">
        <v>137</v>
      </c>
      <c r="I17" s="12">
        <v>237</v>
      </c>
      <c r="J17" s="12"/>
      <c r="K17" s="12"/>
      <c r="L17" s="12">
        <f t="shared" si="0"/>
        <v>2788</v>
      </c>
      <c r="M17" s="12"/>
      <c r="N17" s="12">
        <f>B17+E17</f>
        <v>2152</v>
      </c>
      <c r="O17" s="12">
        <f t="shared" si="1"/>
        <v>262</v>
      </c>
      <c r="P17" s="12">
        <f t="shared" si="2"/>
        <v>374</v>
      </c>
      <c r="Q17" s="12">
        <f t="shared" si="3"/>
        <v>2788</v>
      </c>
    </row>
    <row r="18" spans="1:17" ht="16.5">
      <c r="A18" s="12" t="s">
        <v>28</v>
      </c>
      <c r="B18" s="12"/>
      <c r="C18" s="12">
        <v>517</v>
      </c>
      <c r="D18" s="12"/>
      <c r="E18" s="2">
        <v>1630</v>
      </c>
      <c r="F18" s="12">
        <v>100</v>
      </c>
      <c r="G18" s="12">
        <v>162</v>
      </c>
      <c r="H18" s="12">
        <v>137</v>
      </c>
      <c r="I18" s="12">
        <v>237</v>
      </c>
      <c r="J18" s="12"/>
      <c r="K18" s="12"/>
      <c r="L18" s="12">
        <f t="shared" si="0"/>
        <v>2783</v>
      </c>
      <c r="M18" s="12"/>
      <c r="N18" s="12">
        <f>C18+E18</f>
        <v>2147</v>
      </c>
      <c r="O18" s="12">
        <f t="shared" si="1"/>
        <v>262</v>
      </c>
      <c r="P18" s="12">
        <f t="shared" si="2"/>
        <v>374</v>
      </c>
      <c r="Q18" s="12">
        <f t="shared" si="3"/>
        <v>2783</v>
      </c>
    </row>
    <row r="19" spans="1:17" ht="16.5">
      <c r="A19" s="12" t="s">
        <v>28</v>
      </c>
      <c r="B19" s="12"/>
      <c r="C19" s="12"/>
      <c r="D19" s="12">
        <v>432</v>
      </c>
      <c r="E19" s="2">
        <v>1630</v>
      </c>
      <c r="F19" s="12">
        <v>100</v>
      </c>
      <c r="G19" s="12">
        <v>162</v>
      </c>
      <c r="H19" s="12">
        <v>137</v>
      </c>
      <c r="I19" s="12">
        <v>237</v>
      </c>
      <c r="J19" s="12"/>
      <c r="K19" s="12"/>
      <c r="L19" s="12">
        <f t="shared" si="0"/>
        <v>2698</v>
      </c>
      <c r="M19" s="12"/>
      <c r="N19" s="12">
        <f>D19+E19</f>
        <v>2062</v>
      </c>
      <c r="O19" s="12">
        <f t="shared" si="1"/>
        <v>262</v>
      </c>
      <c r="P19" s="12">
        <f t="shared" si="2"/>
        <v>374</v>
      </c>
      <c r="Q19" s="12">
        <f t="shared" si="3"/>
        <v>2698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jeander</dc:creator>
  <cp:keywords/>
  <dc:description/>
  <cp:lastModifiedBy>admin</cp:lastModifiedBy>
  <cp:lastPrinted>2018-02-23T05:36:40Z</cp:lastPrinted>
  <dcterms:created xsi:type="dcterms:W3CDTF">2003-08-23T03:46:31Z</dcterms:created>
  <dcterms:modified xsi:type="dcterms:W3CDTF">2018-03-02T02:55:46Z</dcterms:modified>
  <cp:category/>
  <cp:version/>
  <cp:contentType/>
  <cp:contentStatus/>
</cp:coreProperties>
</file>